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salsedu-my.sharepoint.com/personal/salsshare_sals_edu/Documents/Sals Shared Folders/Annual Reports/2025 Annual Reports/"/>
    </mc:Choice>
  </mc:AlternateContent>
  <xr:revisionPtr revIDLastSave="53" documentId="8_{DBD1F279-3F37-4DE1-B433-80AE5A2A01F6}" xr6:coauthVersionLast="47" xr6:coauthVersionMax="47" xr10:uidLastSave="{0F33EE23-7B3A-41EC-BEBD-C98C030E2210}"/>
  <bookViews>
    <workbookView xWindow="-120" yWindow="-120" windowWidth="29040" windowHeight="15720" firstSheet="1" activeTab="1" xr2:uid="{33293BB5-7A34-4C2F-9360-EEC9C15557CE}"/>
  </bookViews>
  <sheets>
    <sheet name="11 &amp; 12 Financials" sheetId="1" r:id="rId1"/>
    <sheet name="13 &amp; 14 Capital Fund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1" l="1"/>
  <c r="D98" i="1"/>
  <c r="D97" i="1"/>
  <c r="D96" i="1"/>
  <c r="D93" i="1"/>
  <c r="D89" i="1"/>
  <c r="C89" i="1"/>
  <c r="C61" i="1"/>
  <c r="C59" i="1"/>
  <c r="C55" i="1"/>
  <c r="C51" i="1"/>
  <c r="C46" i="1"/>
  <c r="C44" i="1"/>
  <c r="C36" i="1"/>
  <c r="C30" i="1"/>
  <c r="C22" i="1"/>
  <c r="C16" i="1"/>
  <c r="C9" i="1"/>
  <c r="D37" i="1"/>
  <c r="D92" i="1" s="1"/>
  <c r="D17" i="2"/>
  <c r="D30" i="2"/>
  <c r="D13" i="2"/>
  <c r="D28" i="2"/>
  <c r="D29" i="2" s="1"/>
  <c r="D32" i="2" s="1"/>
  <c r="D34" i="2" s="1"/>
  <c r="C28" i="2"/>
  <c r="C29" i="2" s="1"/>
  <c r="C32" i="2" s="1"/>
  <c r="D9" i="2"/>
  <c r="C9" i="2"/>
  <c r="D5" i="2"/>
  <c r="C5" i="2"/>
  <c r="D84" i="1"/>
  <c r="D86" i="1" s="1"/>
  <c r="C84" i="1"/>
  <c r="C86" i="1" s="1"/>
  <c r="D75" i="1"/>
  <c r="D79" i="1" s="1"/>
  <c r="C75" i="1"/>
  <c r="C79" i="1" s="1"/>
  <c r="D69" i="1"/>
  <c r="C69" i="1"/>
  <c r="D59" i="1"/>
  <c r="D61" i="1" s="1"/>
  <c r="D55" i="1"/>
  <c r="D51" i="1"/>
  <c r="D44" i="1"/>
  <c r="D46" i="1" s="1"/>
  <c r="D36" i="1"/>
  <c r="D30" i="1"/>
  <c r="D22" i="1"/>
  <c r="D16" i="1"/>
  <c r="D9" i="1"/>
  <c r="C31" i="1" l="1"/>
  <c r="C38" i="1" s="1"/>
  <c r="C90" i="1" s="1"/>
  <c r="D14" i="2"/>
  <c r="D16" i="2" s="1"/>
  <c r="D18" i="2" s="1"/>
  <c r="C14" i="2"/>
  <c r="C16" i="2" s="1"/>
  <c r="C18" i="2" s="1"/>
  <c r="D31" i="1"/>
  <c r="D38" i="1" s="1"/>
  <c r="C80" i="1"/>
  <c r="C87" i="1" s="1"/>
  <c r="D80" i="1"/>
  <c r="D87" i="1" s="1"/>
  <c r="D90" i="1" l="1"/>
</calcChain>
</file>

<file path=xl/sharedStrings.xml><?xml version="1.0" encoding="utf-8"?>
<sst xmlns="http://schemas.openxmlformats.org/spreadsheetml/2006/main" count="272" uniqueCount="259">
  <si>
    <t>Part
 11 &amp; 12</t>
  </si>
  <si>
    <t>OPERATING FUND RECEIPTS - Report financial data based on the fiscal reporting year reported in Part 1.</t>
  </si>
  <si>
    <t>NOTES</t>
  </si>
  <si>
    <t>Part 11</t>
  </si>
  <si>
    <t xml:space="preserve">Local Public Funds </t>
  </si>
  <si>
    <t>ROUND TO THE NEAREST DOLLAR</t>
  </si>
  <si>
    <t>11.1</t>
  </si>
  <si>
    <r>
      <t xml:space="preserve">Does the library receive any local public funds? If yes, </t>
    </r>
    <r>
      <rPr>
        <b/>
        <sz val="11"/>
        <rFont val="Calibri"/>
        <family val="2"/>
        <scheme val="minor"/>
      </rPr>
      <t>complete one record for each</t>
    </r>
    <r>
      <rPr>
        <sz val="11"/>
        <rFont val="Calibri"/>
        <family val="2"/>
        <scheme val="minor"/>
      </rPr>
      <t>; if no, go to question 11.3.</t>
    </r>
  </si>
  <si>
    <t>11.1.1</t>
  </si>
  <si>
    <t>Source of Funds</t>
  </si>
  <si>
    <t xml:space="preserve">Add groups for each fund received from County, Town, Village and/or City School District. </t>
  </si>
  <si>
    <t>11.1.2</t>
  </si>
  <si>
    <t>Name of funding County, Municipality or School District</t>
  </si>
  <si>
    <t>11.1.3</t>
  </si>
  <si>
    <t>Amount</t>
  </si>
  <si>
    <t>Hamilton and Warren County Aid can be found on SALS reports.</t>
  </si>
  <si>
    <t>11.1.4</t>
  </si>
  <si>
    <t>Subject to public vote held in reporting year or in a previous reports year(s)</t>
  </si>
  <si>
    <t>11.1.5</t>
  </si>
  <si>
    <t>Written Contractual Agreement</t>
  </si>
  <si>
    <t>11.2</t>
  </si>
  <si>
    <t>Total Local Public Funds</t>
  </si>
  <si>
    <t xml:space="preserve">Total of all Local Public Funds reported above. </t>
  </si>
  <si>
    <t>System Cash Grants to Member Library</t>
  </si>
  <si>
    <t>11.3</t>
  </si>
  <si>
    <t>Local Library Services Aid (LLSA)</t>
  </si>
  <si>
    <t xml:space="preserve">Can be found on SALS reports. </t>
  </si>
  <si>
    <t>11.4</t>
  </si>
  <si>
    <t>CLSA received from system headquarters</t>
  </si>
  <si>
    <t>11.5</t>
  </si>
  <si>
    <t>Additional State Aid received from the System (Love Your Library Funds)</t>
  </si>
  <si>
    <t>11.6</t>
  </si>
  <si>
    <t>Federal Aid Received from the System</t>
  </si>
  <si>
    <t>11.7</t>
  </si>
  <si>
    <t>Other Cash Grants (SALS Construction Challenge Grant, County Youth Grant, AARP/OATS Grant)</t>
  </si>
  <si>
    <t>11.8</t>
  </si>
  <si>
    <t>Total System Cash Grants</t>
  </si>
  <si>
    <t>11.3 + 11.4 + 11.5 + 11.6 + 11.7</t>
  </si>
  <si>
    <t>Other State Aid</t>
  </si>
  <si>
    <t>11.9</t>
  </si>
  <si>
    <t>State Aid other than LLSA, Central Library Aid (CLDA and/or CBA), or other State Aid reported as system cash grants</t>
  </si>
  <si>
    <t>Report NYS Construction Awards here</t>
  </si>
  <si>
    <t>Federal Aid for Library Operation</t>
  </si>
  <si>
    <t>11.10</t>
  </si>
  <si>
    <t>Library Services and Technology Act (LSTA)</t>
  </si>
  <si>
    <t>11.11</t>
  </si>
  <si>
    <t>Other Federal Aid</t>
  </si>
  <si>
    <t>11.12</t>
  </si>
  <si>
    <t>Total Federal Aid</t>
  </si>
  <si>
    <t>11.10 + 11.11</t>
  </si>
  <si>
    <t>11.13</t>
  </si>
  <si>
    <t>Contracts w/Libraries or Systems in NYS</t>
  </si>
  <si>
    <t>Other Receipts</t>
  </si>
  <si>
    <t>11.14</t>
  </si>
  <si>
    <t>Gifts and Endowments</t>
  </si>
  <si>
    <t>Capital Fund Income, Unrestricted Contributions</t>
  </si>
  <si>
    <t>11.15</t>
  </si>
  <si>
    <t>Fund Raising</t>
  </si>
  <si>
    <t>11.16</t>
  </si>
  <si>
    <t>Income from Investments</t>
  </si>
  <si>
    <t>11.17</t>
  </si>
  <si>
    <t>Library Charges</t>
  </si>
  <si>
    <t>Copies, Overdues, Savings Interest</t>
  </si>
  <si>
    <t>11.18</t>
  </si>
  <si>
    <t>Other</t>
  </si>
  <si>
    <t>Taxes, Rebates, Sales, Refunds, Rent Collected, Commissions, etc..</t>
  </si>
  <si>
    <t>11.19</t>
  </si>
  <si>
    <t>Total Other Receipts</t>
  </si>
  <si>
    <t>11.14 + 11.15 + 11.16 + 11.17 + 11.18</t>
  </si>
  <si>
    <t>11.20</t>
  </si>
  <si>
    <t>Operating Fund Receipts - Total</t>
  </si>
  <si>
    <t>11.2 + 11.8 + 11.9 + 11.12 + 11.13 + 11.19</t>
  </si>
  <si>
    <t>11.21</t>
  </si>
  <si>
    <t>Budget Loans</t>
  </si>
  <si>
    <t>Transfers</t>
  </si>
  <si>
    <t>11.22</t>
  </si>
  <si>
    <t>Transfers from Capital Fund (same as 14.8)</t>
  </si>
  <si>
    <t>11.23</t>
  </si>
  <si>
    <t>Transfers from Other Funds</t>
  </si>
  <si>
    <t>11.24</t>
  </si>
  <si>
    <t>Total Transfer</t>
  </si>
  <si>
    <t>11.22 + 11.23</t>
  </si>
  <si>
    <t>11.25</t>
  </si>
  <si>
    <t>Balance in Operating Fund  - Beginning Balance for reporting Fiscal Year</t>
  </si>
  <si>
    <t xml:space="preserve">Same as 12.39 of previous year - Last year's ending balance is this year's beginning balance. </t>
  </si>
  <si>
    <t>11.26</t>
  </si>
  <si>
    <t xml:space="preserve">Grand Total </t>
  </si>
  <si>
    <t>11.20 + 11.21 + 11.24 + 11.25. Must equal Q12.40</t>
  </si>
  <si>
    <t>PART  12</t>
  </si>
  <si>
    <t>OPERATING FUND DISBURSEMENTS  - Report financial data based on the fiscal reporting year reported in Part 1.</t>
  </si>
  <si>
    <t>Staff Expenditures - Salaries and Wages Paid from Library Funds</t>
  </si>
  <si>
    <t>12.1</t>
  </si>
  <si>
    <t>Certified Librarians (Salaries)</t>
  </si>
  <si>
    <t>12.2</t>
  </si>
  <si>
    <t>Other Staff</t>
  </si>
  <si>
    <t>12.3</t>
  </si>
  <si>
    <t>Total Salaries &amp; Wages Expenditures</t>
  </si>
  <si>
    <t>12.1 + 12.2</t>
  </si>
  <si>
    <t>12.4</t>
  </si>
  <si>
    <t>Employee Benefits Expenditures</t>
  </si>
  <si>
    <t xml:space="preserve">SS/Medicare, NYS Unemployment, Direct Deposti Fees, Disability Ins, Worker's Comp Ins. </t>
  </si>
  <si>
    <t>12.5</t>
  </si>
  <si>
    <t>Total Staff Expenditures</t>
  </si>
  <si>
    <t>12.3 + 12.4</t>
  </si>
  <si>
    <t>Collection Expenditures</t>
  </si>
  <si>
    <t>12.6</t>
  </si>
  <si>
    <t>Print Material Expenditures</t>
  </si>
  <si>
    <t>Books and Subscriptions</t>
  </si>
  <si>
    <t>12.7</t>
  </si>
  <si>
    <t>Electronic Materials Expenditures</t>
  </si>
  <si>
    <t>Audio, DVD, E Materials, Automation Materials in OverDrive fees paid to SALS</t>
  </si>
  <si>
    <t>12.8</t>
  </si>
  <si>
    <t>Other Materials Expenditures</t>
  </si>
  <si>
    <t>12.9</t>
  </si>
  <si>
    <t>Total Collection Expenditures</t>
  </si>
  <si>
    <t>12.6 + 12.7 + 12.8</t>
  </si>
  <si>
    <t>Capital Expenditures from Operating Funds</t>
  </si>
  <si>
    <t>12.10</t>
  </si>
  <si>
    <t>Capital Expenditures from Local Public Funds</t>
  </si>
  <si>
    <t>12.11</t>
  </si>
  <si>
    <t>Capital Expenditures from Other Funds</t>
  </si>
  <si>
    <t>12.12</t>
  </si>
  <si>
    <t>Total Capital Expenditures</t>
  </si>
  <si>
    <t>12.10 + 12.11</t>
  </si>
  <si>
    <t>Operation and Maintenance of Buildings - Repairs to Building &amp; Building Equipment</t>
  </si>
  <si>
    <t>12.13</t>
  </si>
  <si>
    <t>Building Repairs from Local Public Funds</t>
  </si>
  <si>
    <t>12.14</t>
  </si>
  <si>
    <t>Building Repairs from Other Funds</t>
  </si>
  <si>
    <t>12.15</t>
  </si>
  <si>
    <t>Total Repairs</t>
  </si>
  <si>
    <t>12.13 + 12.14</t>
  </si>
  <si>
    <t>12.16</t>
  </si>
  <si>
    <t>Other Dispursements for Operation &amp; Maintenece of Buildings</t>
  </si>
  <si>
    <t>Utilities and Liability insurance</t>
  </si>
  <si>
    <t>12.17</t>
  </si>
  <si>
    <t>Total Operation &amp; Maintenance of Buildings</t>
  </si>
  <si>
    <t>12.15 + 12.16</t>
  </si>
  <si>
    <t>Miscellaneous Expenses</t>
  </si>
  <si>
    <t>12.18</t>
  </si>
  <si>
    <t>Office and Library Supplies</t>
  </si>
  <si>
    <t>12.19</t>
  </si>
  <si>
    <t>Telecommunications</t>
  </si>
  <si>
    <t>12.20</t>
  </si>
  <si>
    <t xml:space="preserve">THIS QUESTION DOES NOT EXIST. </t>
  </si>
  <si>
    <t>12.21</t>
  </si>
  <si>
    <t>Professional &amp; Consultant Fees</t>
  </si>
  <si>
    <t>12.22</t>
  </si>
  <si>
    <t>Equipment</t>
  </si>
  <si>
    <t>12.23</t>
  </si>
  <si>
    <t xml:space="preserve">Other Misc. </t>
  </si>
  <si>
    <t>Advertising, programs, election expenses, postage, freight</t>
  </si>
  <si>
    <t>12.24</t>
  </si>
  <si>
    <t>Total Mischellaneous Expenses</t>
  </si>
  <si>
    <t>12.18 - 12.23</t>
  </si>
  <si>
    <t>Operating Fund Disbursements</t>
  </si>
  <si>
    <t>12.25</t>
  </si>
  <si>
    <t>Contracts w/libraries and Systems in New York State</t>
  </si>
  <si>
    <t>JA Fees paid to SALS</t>
  </si>
  <si>
    <t>Debt Service - Capital Purposes Loans (Principal and Interest)</t>
  </si>
  <si>
    <t>12.26</t>
  </si>
  <si>
    <t>Capital Purposes Loans from Local Public Funds (Principal/Interest)</t>
  </si>
  <si>
    <t>12.27</t>
  </si>
  <si>
    <t>Capital Purposes Loans from Other Funds (Principal/Interest)</t>
  </si>
  <si>
    <t>12.28</t>
  </si>
  <si>
    <t>Total</t>
  </si>
  <si>
    <t>12.26 + 12.27</t>
  </si>
  <si>
    <t>Other Loans</t>
  </si>
  <si>
    <t>12.29</t>
  </si>
  <si>
    <t>Budget Loans  (Principal and Interest)</t>
  </si>
  <si>
    <t>12.30</t>
  </si>
  <si>
    <t>Short-Term Loans</t>
  </si>
  <si>
    <t>12.31</t>
  </si>
  <si>
    <t>Total Debt Service</t>
  </si>
  <si>
    <t>12.28 + 12.29 + 12.30</t>
  </si>
  <si>
    <t>12.32</t>
  </si>
  <si>
    <t>Total Operating Fund Disbursements</t>
  </si>
  <si>
    <t>12.5 + 12.9 + 12.12 + 12.17 + 12.24 + 12.25 + 12.31</t>
  </si>
  <si>
    <t>Transfers - To Capital Funds</t>
  </si>
  <si>
    <t>12.33</t>
  </si>
  <si>
    <t>Transfers from Local Public Funds</t>
  </si>
  <si>
    <t>12.34</t>
  </si>
  <si>
    <t>Total Transfers to Capital Fund</t>
  </si>
  <si>
    <t>12.33 + 12.34</t>
  </si>
  <si>
    <t>Transfer to Other Funds</t>
  </si>
  <si>
    <t>Total Transfers</t>
  </si>
  <si>
    <t>12.35 + 12.36</t>
  </si>
  <si>
    <t>12.38</t>
  </si>
  <si>
    <t>Total Disbursement and Transfers</t>
  </si>
  <si>
    <t>12.32 + 12.37</t>
  </si>
  <si>
    <t>12.39</t>
  </si>
  <si>
    <t xml:space="preserve">Balance in Operating Fund </t>
  </si>
  <si>
    <t>Ending Balance of reporting year</t>
  </si>
  <si>
    <t>12.40</t>
  </si>
  <si>
    <t>Disbursement and Transfers - Grand Total (same as 11.26)</t>
  </si>
  <si>
    <t xml:space="preserve">Example: </t>
  </si>
  <si>
    <t>Ending Balance 2023</t>
  </si>
  <si>
    <t>Plus funds received in 2024</t>
  </si>
  <si>
    <t>= 2023 funds + Funds received in 2024</t>
  </si>
  <si>
    <t>2024 Expenses</t>
  </si>
  <si>
    <t>Balance of Funds at FYE 2023</t>
  </si>
  <si>
    <t>2024 Expenses + 2023 YE balance = 2024 FUNDS</t>
  </si>
  <si>
    <t>***What you spent + what you have left must equal what you started with</t>
  </si>
  <si>
    <t>Assurance</t>
  </si>
  <si>
    <t>The Library operated in accordance with all provisions of Education Law and the Regulations of the Commissioner, and assures that the "Annual Report" was reviewed and accepted by the Library Board</t>
  </si>
  <si>
    <t>Fiscal Audit</t>
  </si>
  <si>
    <t>Last audit performed</t>
  </si>
  <si>
    <t>Time period covered by this audit</t>
  </si>
  <si>
    <t>Indicate type of audit</t>
  </si>
  <si>
    <t>Capital Fund</t>
  </si>
  <si>
    <t>Does the library have a Capital Fund? If yes, complete the Capital Fund Report</t>
  </si>
  <si>
    <t>Password protected formula cells - "ARParts11&amp;12" to unlock</t>
  </si>
  <si>
    <t>Part
 13 &amp; 14</t>
  </si>
  <si>
    <t>CAPITAL FUND RECEIPTS - Report financial data based on the fiscal reporting year reported in Part 1.</t>
  </si>
  <si>
    <t>Part  13</t>
  </si>
  <si>
    <t>Revenues From Local Sources</t>
  </si>
  <si>
    <t>Revenues from Local Government Sources</t>
  </si>
  <si>
    <t>All other Revenues from Local Sources</t>
  </si>
  <si>
    <t>Total Revenues from Local Sources</t>
  </si>
  <si>
    <t>13.1 + 13.2</t>
  </si>
  <si>
    <t>State Aid for Capital Projects</t>
  </si>
  <si>
    <t>State Aid Received for Construction</t>
  </si>
  <si>
    <t>Total State Aid</t>
  </si>
  <si>
    <t>13.4 + 13.5</t>
  </si>
  <si>
    <t>Federal Aid for Capital Projects</t>
  </si>
  <si>
    <t>Interfund Revenue</t>
  </si>
  <si>
    <t>Transfer from Operating Fund</t>
  </si>
  <si>
    <t>Pre-filled. same as Q12.35</t>
  </si>
  <si>
    <t>Total Revenues</t>
  </si>
  <si>
    <t>13.3 + 13.6 + 13.7 + 13.8</t>
  </si>
  <si>
    <t>13.10</t>
  </si>
  <si>
    <t>Non-revenue receipts</t>
  </si>
  <si>
    <t>Total Cash Receipts</t>
  </si>
  <si>
    <t>13.9 + 13.10</t>
  </si>
  <si>
    <t>Balance in Capital Fund</t>
  </si>
  <si>
    <t>Same as Q14.11 of last year's report</t>
  </si>
  <si>
    <t xml:space="preserve">Total Cash Receipts and Balance </t>
  </si>
  <si>
    <t>Must equal Q14.12</t>
  </si>
  <si>
    <t>CAPITAL FUND DISBURSEMENTS  - Report financial data based on the fiscal reporting year reported in Part 1.</t>
  </si>
  <si>
    <t>Part  14</t>
  </si>
  <si>
    <t>Project Expenditures</t>
  </si>
  <si>
    <t>Construction</t>
  </si>
  <si>
    <t>Incidental Construction</t>
  </si>
  <si>
    <t>Other Disbursements</t>
  </si>
  <si>
    <t>Purchase of Buildings</t>
  </si>
  <si>
    <t>Interest</t>
  </si>
  <si>
    <t>Total Other Disbursements</t>
  </si>
  <si>
    <t>14.3 + 14.4 + 14.5</t>
  </si>
  <si>
    <t>Total  Project Expenditure</t>
  </si>
  <si>
    <t>14.1 + 14.2 + 14.6</t>
  </si>
  <si>
    <t>Transfer to Operating Fund</t>
  </si>
  <si>
    <t>Pre-filled. Same as Q11.22</t>
  </si>
  <si>
    <t>Non-Project Expenditures</t>
  </si>
  <si>
    <t>14.10</t>
  </si>
  <si>
    <t>Total Cash Disbursements and Transfers</t>
  </si>
  <si>
    <t>14.7 + 14.8 + 14.9</t>
  </si>
  <si>
    <t>Ending Balance for reporting FYE</t>
  </si>
  <si>
    <t>Total Cash Disbursements and Balance</t>
  </si>
  <si>
    <t>Must equal Q13.13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</si>
</sst>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0.0"/>
    <numFmt numFmtId="166" formatCode="_(&quot;$&quot;* #,##0.0_);_(&quot;$&quot;* \(#,##0.0\);_(&quot;$&quot;* &quot;-&quot;??_);_(@_)"/>
  </numFmts>
  <fonts count="1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rgb="FF333333"/>
      <name val="Calibri"/>
      <family val="2"/>
      <scheme val="minor"/>
    </font>
    <font>
      <sz val="11"/>
      <color rgb="FF000000"/>
      <name val="Calibri"/>
      <family val="2"/>
      <scheme val="minor"/>
    </font>
    <font>
      <sz val="11"/>
      <name val="Calibri"/>
      <family val="2"/>
      <charset val="1"/>
    </font>
    <font>
      <b/>
      <sz val="11"/>
      <color rgb="FFFF0000"/>
      <name val="Calibri"/>
      <family val="2"/>
      <scheme val="minor"/>
    </font>
    <font>
      <b/>
      <sz val="11"/>
      <name val="Calibri"/>
      <family val="2"/>
      <scheme val="minor"/>
    </font>
  </fonts>
  <fills count="10">
    <fill>
      <patternFill patternType="none"/>
    </fill>
    <fill>
      <patternFill patternType="gray125"/>
    </fill>
    <fill>
      <patternFill patternType="solid">
        <fgColor theme="7" tint="0.399975585192419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2D050"/>
        <bgColor indexed="64"/>
      </patternFill>
    </fill>
    <fill>
      <patternFill patternType="solid">
        <fgColor theme="0"/>
        <bgColor indexed="64"/>
      </patternFill>
    </fill>
    <fill>
      <patternFill patternType="solid">
        <fgColor theme="0" tint="-0.34998626667073579"/>
        <bgColor indexed="64"/>
      </patternFill>
    </fill>
    <fill>
      <patternFill patternType="solid">
        <fgColor rgb="FFFF66CC"/>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3" fillId="0" borderId="1" xfId="0" applyFont="1" applyBorder="1" applyAlignment="1" applyProtection="1">
      <alignment horizontal="left" wrapText="1"/>
      <protection locked="0"/>
    </xf>
    <xf numFmtId="0" fontId="3" fillId="0" borderId="1" xfId="1" applyNumberFormat="1" applyFont="1" applyBorder="1" applyAlignment="1" applyProtection="1">
      <alignment horizontal="right"/>
      <protection locked="0"/>
    </xf>
    <xf numFmtId="0" fontId="3" fillId="0" borderId="0" xfId="0" applyFont="1" applyProtection="1">
      <protection locked="0"/>
    </xf>
    <xf numFmtId="0" fontId="3" fillId="2" borderId="1" xfId="0" applyFont="1" applyFill="1" applyBorder="1" applyAlignment="1" applyProtection="1">
      <alignment horizontal="right"/>
      <protection locked="0"/>
    </xf>
    <xf numFmtId="0" fontId="3" fillId="2" borderId="1" xfId="0" applyFont="1" applyFill="1" applyBorder="1" applyProtection="1">
      <protection locked="0"/>
    </xf>
    <xf numFmtId="164" fontId="3" fillId="2" borderId="1" xfId="1" applyNumberFormat="1" applyFont="1" applyFill="1" applyBorder="1" applyAlignment="1" applyProtection="1">
      <alignment horizontal="center"/>
      <protection locked="0"/>
    </xf>
    <xf numFmtId="0" fontId="0" fillId="0" borderId="0" xfId="0" applyProtection="1">
      <protection locked="0"/>
    </xf>
    <xf numFmtId="0" fontId="0" fillId="0" borderId="1" xfId="0" quotePrefix="1" applyBorder="1" applyAlignment="1" applyProtection="1">
      <alignment horizontal="right"/>
      <protection locked="0"/>
    </xf>
    <xf numFmtId="0" fontId="4" fillId="0" borderId="0" xfId="0" applyFont="1" applyProtection="1">
      <protection locked="0"/>
    </xf>
    <xf numFmtId="164" fontId="0" fillId="0" borderId="1" xfId="1" applyNumberFormat="1" applyFont="1" applyBorder="1" applyProtection="1">
      <protection locked="0"/>
    </xf>
    <xf numFmtId="164" fontId="0" fillId="0" borderId="1" xfId="1" applyNumberFormat="1" applyFont="1" applyFill="1" applyBorder="1" applyProtection="1">
      <protection locked="0"/>
    </xf>
    <xf numFmtId="0" fontId="0" fillId="0" borderId="1" xfId="0" applyBorder="1" applyProtection="1">
      <protection locked="0"/>
    </xf>
    <xf numFmtId="164" fontId="0" fillId="0" borderId="0" xfId="1" applyNumberFormat="1" applyFont="1" applyFill="1" applyProtection="1">
      <protection locked="0"/>
    </xf>
    <xf numFmtId="0" fontId="0" fillId="3" borderId="1" xfId="0" quotePrefix="1" applyFill="1" applyBorder="1" applyAlignment="1" applyProtection="1">
      <alignment horizontal="right"/>
      <protection locked="0"/>
    </xf>
    <xf numFmtId="0" fontId="0" fillId="3" borderId="1" xfId="0" applyFill="1" applyBorder="1" applyAlignment="1" applyProtection="1">
      <alignment horizontal="left"/>
      <protection locked="0"/>
    </xf>
    <xf numFmtId="0" fontId="0" fillId="3" borderId="1" xfId="0" applyFill="1" applyBorder="1" applyProtection="1">
      <protection locked="0"/>
    </xf>
    <xf numFmtId="165" fontId="0" fillId="0" borderId="1" xfId="0" quotePrefix="1" applyNumberFormat="1" applyBorder="1" applyAlignment="1" applyProtection="1">
      <alignment horizontal="right"/>
      <protection locked="0"/>
    </xf>
    <xf numFmtId="0" fontId="5" fillId="0" borderId="0" xfId="0" applyFont="1" applyAlignment="1" applyProtection="1">
      <alignment wrapText="1"/>
      <protection locked="0"/>
    </xf>
    <xf numFmtId="0" fontId="0" fillId="0" borderId="1" xfId="0" applyBorder="1" applyAlignment="1" applyProtection="1">
      <alignment horizontal="right"/>
      <protection locked="0"/>
    </xf>
    <xf numFmtId="0" fontId="3" fillId="0" borderId="1" xfId="0" applyFont="1" applyBorder="1" applyAlignment="1" applyProtection="1">
      <alignment horizontal="right"/>
      <protection locked="0"/>
    </xf>
    <xf numFmtId="0" fontId="3" fillId="0" borderId="1" xfId="0" applyFont="1" applyBorder="1" applyAlignment="1" applyProtection="1">
      <alignment wrapText="1"/>
      <protection locked="0"/>
    </xf>
    <xf numFmtId="164" fontId="7" fillId="0" borderId="1" xfId="1" quotePrefix="1" applyNumberFormat="1" applyFont="1" applyFill="1" applyBorder="1" applyProtection="1">
      <protection locked="0"/>
    </xf>
    <xf numFmtId="164" fontId="3" fillId="2" borderId="1" xfId="1" applyNumberFormat="1" applyFont="1" applyFill="1" applyBorder="1" applyProtection="1">
      <protection locked="0"/>
    </xf>
    <xf numFmtId="0" fontId="0" fillId="0" borderId="1" xfId="0" applyBorder="1" applyAlignment="1" applyProtection="1">
      <alignment horizontal="left"/>
      <protection locked="0"/>
    </xf>
    <xf numFmtId="0" fontId="0" fillId="0" borderId="1" xfId="0" quotePrefix="1" applyBorder="1" applyProtection="1">
      <protection locked="0"/>
    </xf>
    <xf numFmtId="0" fontId="8" fillId="0" borderId="1" xfId="0" applyFont="1" applyBorder="1" applyProtection="1">
      <protection locked="0"/>
    </xf>
    <xf numFmtId="0" fontId="0" fillId="8" borderId="1" xfId="0" applyFill="1" applyBorder="1" applyAlignment="1" applyProtection="1">
      <alignment horizontal="right"/>
      <protection locked="0"/>
    </xf>
    <xf numFmtId="0" fontId="5" fillId="8" borderId="1" xfId="0" applyFont="1" applyFill="1" applyBorder="1" applyAlignment="1" applyProtection="1">
      <alignment wrapText="1"/>
      <protection locked="0"/>
    </xf>
    <xf numFmtId="164" fontId="0" fillId="8" borderId="1" xfId="1" applyNumberFormat="1" applyFont="1" applyFill="1" applyBorder="1" applyProtection="1">
      <protection locked="0"/>
    </xf>
    <xf numFmtId="0" fontId="0" fillId="8" borderId="1" xfId="0" applyFill="1" applyBorder="1" applyProtection="1">
      <protection locked="0"/>
    </xf>
    <xf numFmtId="0" fontId="0" fillId="0" borderId="0" xfId="0" applyAlignment="1" applyProtection="1">
      <alignment horizontal="right"/>
      <protection locked="0"/>
    </xf>
    <xf numFmtId="164" fontId="0" fillId="0" borderId="0" xfId="1" applyNumberFormat="1" applyFont="1" applyProtection="1">
      <protection locked="0"/>
    </xf>
    <xf numFmtId="166" fontId="3" fillId="2" borderId="1" xfId="1" applyNumberFormat="1" applyFont="1" applyFill="1" applyBorder="1" applyAlignment="1" applyProtection="1">
      <alignment horizontal="center"/>
      <protection locked="0"/>
    </xf>
    <xf numFmtId="166" fontId="0" fillId="0" borderId="1" xfId="0" applyNumberFormat="1" applyBorder="1" applyProtection="1">
      <protection locked="0"/>
    </xf>
    <xf numFmtId="166" fontId="0" fillId="3" borderId="1" xfId="0" applyNumberFormat="1" applyFill="1" applyBorder="1" applyProtection="1">
      <protection locked="0"/>
    </xf>
    <xf numFmtId="0" fontId="2" fillId="3" borderId="1" xfId="0" applyFont="1" applyFill="1" applyBorder="1" applyProtection="1">
      <protection locked="0"/>
    </xf>
    <xf numFmtId="0" fontId="0" fillId="6" borderId="1" xfId="0" applyFill="1" applyBorder="1" applyProtection="1">
      <protection locked="0"/>
    </xf>
    <xf numFmtId="166" fontId="0" fillId="5" borderId="1" xfId="0" applyNumberFormat="1" applyFill="1" applyBorder="1" applyProtection="1">
      <protection locked="0"/>
    </xf>
    <xf numFmtId="166" fontId="3" fillId="2" borderId="1" xfId="0" applyNumberFormat="1" applyFont="1" applyFill="1" applyBorder="1" applyProtection="1">
      <protection locked="0"/>
    </xf>
    <xf numFmtId="0" fontId="0" fillId="7" borderId="1" xfId="0" applyFill="1" applyBorder="1" applyProtection="1">
      <protection locked="0"/>
    </xf>
    <xf numFmtId="166" fontId="0" fillId="0" borderId="0" xfId="0" applyNumberFormat="1" applyProtection="1">
      <protection locked="0"/>
    </xf>
    <xf numFmtId="166" fontId="0" fillId="3" borderId="1" xfId="0" applyNumberFormat="1" applyFill="1" applyBorder="1"/>
    <xf numFmtId="166" fontId="0" fillId="0" borderId="1" xfId="0" applyNumberFormat="1" applyBorder="1"/>
    <xf numFmtId="166" fontId="0" fillId="5" borderId="1" xfId="0" applyNumberFormat="1" applyFill="1" applyBorder="1"/>
    <xf numFmtId="166" fontId="0" fillId="7" borderId="1" xfId="0" applyNumberFormat="1" applyFill="1" applyBorder="1"/>
    <xf numFmtId="164" fontId="0" fillId="3" borderId="1" xfId="1" applyNumberFormat="1" applyFont="1" applyFill="1" applyBorder="1" applyProtection="1"/>
    <xf numFmtId="164" fontId="6" fillId="3" borderId="1" xfId="1" applyNumberFormat="1" applyFont="1" applyFill="1" applyBorder="1" applyProtection="1"/>
    <xf numFmtId="164" fontId="0" fillId="4" borderId="1" xfId="1" applyNumberFormat="1" applyFont="1" applyFill="1" applyBorder="1" applyProtection="1"/>
    <xf numFmtId="164" fontId="0" fillId="5" borderId="1" xfId="1" applyNumberFormat="1" applyFont="1" applyFill="1" applyBorder="1" applyProtection="1"/>
    <xf numFmtId="164" fontId="0" fillId="0" borderId="1" xfId="1" applyNumberFormat="1" applyFont="1" applyBorder="1" applyProtection="1"/>
    <xf numFmtId="164" fontId="0" fillId="0" borderId="1" xfId="1" applyNumberFormat="1" applyFont="1" applyFill="1" applyBorder="1" applyProtection="1"/>
    <xf numFmtId="164" fontId="0" fillId="9" borderId="1" xfId="1" applyNumberFormat="1" applyFont="1" applyFill="1" applyBorder="1" applyProtection="1"/>
  </cellXfs>
  <cellStyles count="2">
    <cellStyle name="Currency" xfId="1" builtinId="4"/>
    <cellStyle name="Normal" xfId="0" builtinId="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26A1-1379-421D-B126-AD182B20EB87}">
  <dimension ref="A1:E110"/>
  <sheetViews>
    <sheetView zoomScaleNormal="100" workbookViewId="0">
      <selection activeCell="D1" sqref="D1"/>
    </sheetView>
  </sheetViews>
  <sheetFormatPr defaultRowHeight="15"/>
  <cols>
    <col min="1" max="1" width="7.85546875" style="31" customWidth="1"/>
    <col min="2" max="2" width="98" style="7" customWidth="1"/>
    <col min="3" max="3" width="13" style="32" customWidth="1"/>
    <col min="4" max="4" width="14.28515625" style="13" bestFit="1" customWidth="1"/>
    <col min="5" max="5" width="83.5703125" style="7" bestFit="1" customWidth="1"/>
    <col min="6" max="16384" width="9.140625" style="7"/>
  </cols>
  <sheetData>
    <row r="1" spans="1:5" s="3" customFormat="1" ht="30">
      <c r="A1" s="1" t="s">
        <v>0</v>
      </c>
      <c r="B1" s="1" t="s">
        <v>1</v>
      </c>
      <c r="C1" s="2">
        <v>2024</v>
      </c>
      <c r="D1" s="2">
        <v>2025</v>
      </c>
      <c r="E1" s="1" t="s">
        <v>2</v>
      </c>
    </row>
    <row r="2" spans="1:5">
      <c r="A2" s="4" t="s">
        <v>3</v>
      </c>
      <c r="B2" s="5" t="s">
        <v>4</v>
      </c>
      <c r="C2" s="6"/>
      <c r="D2" s="6"/>
      <c r="E2" s="5" t="s">
        <v>5</v>
      </c>
    </row>
    <row r="3" spans="1:5">
      <c r="A3" s="8" t="s">
        <v>6</v>
      </c>
      <c r="B3" s="9" t="s">
        <v>7</v>
      </c>
      <c r="C3" s="10"/>
      <c r="D3" s="11"/>
      <c r="E3" s="12"/>
    </row>
    <row r="4" spans="1:5">
      <c r="A4" s="8" t="s">
        <v>8</v>
      </c>
      <c r="B4" s="12" t="s">
        <v>9</v>
      </c>
      <c r="C4" s="10"/>
      <c r="D4" s="11"/>
      <c r="E4" s="12" t="s">
        <v>10</v>
      </c>
    </row>
    <row r="5" spans="1:5">
      <c r="A5" s="8" t="s">
        <v>11</v>
      </c>
      <c r="B5" s="12" t="s">
        <v>12</v>
      </c>
      <c r="C5" s="10"/>
      <c r="E5" s="12"/>
    </row>
    <row r="6" spans="1:5">
      <c r="A6" s="8" t="s">
        <v>13</v>
      </c>
      <c r="B6" s="12" t="s">
        <v>14</v>
      </c>
      <c r="C6" s="10">
        <v>0</v>
      </c>
      <c r="D6" s="11">
        <v>0</v>
      </c>
      <c r="E6" s="12" t="s">
        <v>15</v>
      </c>
    </row>
    <row r="7" spans="1:5">
      <c r="A7" s="8" t="s">
        <v>16</v>
      </c>
      <c r="B7" s="12" t="s">
        <v>17</v>
      </c>
      <c r="C7" s="10"/>
      <c r="D7" s="11"/>
      <c r="E7" s="12"/>
    </row>
    <row r="8" spans="1:5">
      <c r="A8" s="8" t="s">
        <v>18</v>
      </c>
      <c r="B8" s="12" t="s">
        <v>19</v>
      </c>
      <c r="C8" s="10"/>
      <c r="D8" s="11"/>
      <c r="E8" s="12"/>
    </row>
    <row r="9" spans="1:5">
      <c r="A9" s="14" t="s">
        <v>20</v>
      </c>
      <c r="B9" s="15" t="s">
        <v>21</v>
      </c>
      <c r="C9" s="46">
        <f>C6</f>
        <v>0</v>
      </c>
      <c r="D9" s="46">
        <f>D6</f>
        <v>0</v>
      </c>
      <c r="E9" s="16" t="s">
        <v>22</v>
      </c>
    </row>
    <row r="10" spans="1:5">
      <c r="A10" s="4"/>
      <c r="B10" s="5" t="s">
        <v>23</v>
      </c>
      <c r="C10" s="6"/>
      <c r="D10" s="6"/>
      <c r="E10" s="5"/>
    </row>
    <row r="11" spans="1:5">
      <c r="A11" s="8" t="s">
        <v>24</v>
      </c>
      <c r="B11" s="12" t="s">
        <v>25</v>
      </c>
      <c r="C11" s="10">
        <v>0</v>
      </c>
      <c r="D11" s="11">
        <v>0</v>
      </c>
      <c r="E11" s="12" t="s">
        <v>26</v>
      </c>
    </row>
    <row r="12" spans="1:5">
      <c r="A12" s="8" t="s">
        <v>27</v>
      </c>
      <c r="B12" s="12" t="s">
        <v>28</v>
      </c>
      <c r="C12" s="10">
        <v>0</v>
      </c>
      <c r="D12" s="11">
        <v>0</v>
      </c>
      <c r="E12" s="12" t="s">
        <v>26</v>
      </c>
    </row>
    <row r="13" spans="1:5">
      <c r="A13" s="8" t="s">
        <v>29</v>
      </c>
      <c r="B13" s="12" t="s">
        <v>30</v>
      </c>
      <c r="C13" s="10">
        <v>0</v>
      </c>
      <c r="D13" s="11">
        <v>0</v>
      </c>
      <c r="E13" s="12" t="s">
        <v>26</v>
      </c>
    </row>
    <row r="14" spans="1:5">
      <c r="A14" s="8" t="s">
        <v>31</v>
      </c>
      <c r="B14" s="12" t="s">
        <v>32</v>
      </c>
      <c r="C14" s="10">
        <v>0</v>
      </c>
      <c r="D14" s="11">
        <v>0</v>
      </c>
      <c r="E14" s="12"/>
    </row>
    <row r="15" spans="1:5">
      <c r="A15" s="8" t="s">
        <v>33</v>
      </c>
      <c r="B15" s="12" t="s">
        <v>34</v>
      </c>
      <c r="C15" s="10">
        <v>0</v>
      </c>
      <c r="D15" s="11">
        <v>0</v>
      </c>
      <c r="E15" s="12" t="s">
        <v>26</v>
      </c>
    </row>
    <row r="16" spans="1:5">
      <c r="A16" s="14" t="s">
        <v>35</v>
      </c>
      <c r="B16" s="15" t="s">
        <v>36</v>
      </c>
      <c r="C16" s="46">
        <f>SUM(C11:C15)</f>
        <v>0</v>
      </c>
      <c r="D16" s="46">
        <f>SUM(D11:D15)</f>
        <v>0</v>
      </c>
      <c r="E16" s="16" t="s">
        <v>37</v>
      </c>
    </row>
    <row r="17" spans="1:5">
      <c r="A17" s="4"/>
      <c r="B17" s="5" t="s">
        <v>38</v>
      </c>
      <c r="C17" s="6"/>
      <c r="D17" s="6"/>
      <c r="E17" s="5"/>
    </row>
    <row r="18" spans="1:5" ht="30">
      <c r="A18" s="17" t="s">
        <v>39</v>
      </c>
      <c r="B18" s="18" t="s">
        <v>40</v>
      </c>
      <c r="C18" s="10">
        <v>0</v>
      </c>
      <c r="D18" s="11">
        <v>0</v>
      </c>
      <c r="E18" s="12" t="s">
        <v>41</v>
      </c>
    </row>
    <row r="19" spans="1:5">
      <c r="A19" s="4"/>
      <c r="B19" s="5" t="s">
        <v>42</v>
      </c>
      <c r="C19" s="6"/>
      <c r="D19" s="6"/>
      <c r="E19" s="5"/>
    </row>
    <row r="20" spans="1:5">
      <c r="A20" s="8" t="s">
        <v>43</v>
      </c>
      <c r="B20" s="12" t="s">
        <v>44</v>
      </c>
      <c r="C20" s="10">
        <v>0</v>
      </c>
      <c r="D20" s="11">
        <v>0</v>
      </c>
      <c r="E20" s="12"/>
    </row>
    <row r="21" spans="1:5">
      <c r="A21" s="8" t="s">
        <v>45</v>
      </c>
      <c r="B21" s="12" t="s">
        <v>46</v>
      </c>
      <c r="C21" s="10">
        <v>0</v>
      </c>
      <c r="D21" s="11">
        <v>0</v>
      </c>
      <c r="E21" s="12"/>
    </row>
    <row r="22" spans="1:5">
      <c r="A22" s="14" t="s">
        <v>47</v>
      </c>
      <c r="B22" s="15" t="s">
        <v>48</v>
      </c>
      <c r="C22" s="46">
        <f>SUM(C20:C21)</f>
        <v>0</v>
      </c>
      <c r="D22" s="46">
        <f>SUM(D20:D21)</f>
        <v>0</v>
      </c>
      <c r="E22" s="16" t="s">
        <v>49</v>
      </c>
    </row>
    <row r="23" spans="1:5">
      <c r="A23" s="8" t="s">
        <v>50</v>
      </c>
      <c r="B23" s="12" t="s">
        <v>51</v>
      </c>
      <c r="C23" s="10">
        <v>0</v>
      </c>
      <c r="D23" s="11">
        <v>0</v>
      </c>
      <c r="E23" s="12"/>
    </row>
    <row r="24" spans="1:5">
      <c r="A24" s="4"/>
      <c r="B24" s="5" t="s">
        <v>52</v>
      </c>
      <c r="C24" s="6"/>
      <c r="D24" s="6"/>
      <c r="E24" s="5"/>
    </row>
    <row r="25" spans="1:5">
      <c r="A25" s="8" t="s">
        <v>53</v>
      </c>
      <c r="B25" s="12" t="s">
        <v>54</v>
      </c>
      <c r="C25" s="10">
        <v>0</v>
      </c>
      <c r="D25" s="11">
        <v>0</v>
      </c>
      <c r="E25" s="12" t="s">
        <v>55</v>
      </c>
    </row>
    <row r="26" spans="1:5">
      <c r="A26" s="8" t="s">
        <v>56</v>
      </c>
      <c r="B26" s="12" t="s">
        <v>57</v>
      </c>
      <c r="C26" s="10">
        <v>0</v>
      </c>
      <c r="D26" s="11">
        <v>0</v>
      </c>
      <c r="E26" s="12"/>
    </row>
    <row r="27" spans="1:5">
      <c r="A27" s="8" t="s">
        <v>58</v>
      </c>
      <c r="B27" s="12" t="s">
        <v>59</v>
      </c>
      <c r="C27" s="10">
        <v>0</v>
      </c>
      <c r="D27" s="11">
        <v>0</v>
      </c>
      <c r="E27" s="12"/>
    </row>
    <row r="28" spans="1:5">
      <c r="A28" s="8" t="s">
        <v>60</v>
      </c>
      <c r="B28" s="12" t="s">
        <v>61</v>
      </c>
      <c r="C28" s="10">
        <v>0</v>
      </c>
      <c r="D28" s="11">
        <v>0</v>
      </c>
      <c r="E28" s="12" t="s">
        <v>62</v>
      </c>
    </row>
    <row r="29" spans="1:5">
      <c r="A29" s="8" t="s">
        <v>63</v>
      </c>
      <c r="B29" s="12" t="s">
        <v>64</v>
      </c>
      <c r="C29" s="10">
        <v>0</v>
      </c>
      <c r="D29" s="11">
        <v>0</v>
      </c>
      <c r="E29" s="12" t="s">
        <v>65</v>
      </c>
    </row>
    <row r="30" spans="1:5">
      <c r="A30" s="14" t="s">
        <v>66</v>
      </c>
      <c r="B30" s="15" t="s">
        <v>67</v>
      </c>
      <c r="C30" s="46">
        <f>SUM(C25:C29)</f>
        <v>0</v>
      </c>
      <c r="D30" s="46">
        <f>SUM(D25:D29)</f>
        <v>0</v>
      </c>
      <c r="E30" s="16" t="s">
        <v>68</v>
      </c>
    </row>
    <row r="31" spans="1:5">
      <c r="A31" s="14" t="s">
        <v>69</v>
      </c>
      <c r="B31" s="15" t="s">
        <v>70</v>
      </c>
      <c r="C31" s="46">
        <f>C9+C16+C18+C22+C23+C30</f>
        <v>0</v>
      </c>
      <c r="D31" s="47">
        <f>D9+D16+D18+D22+D23+D30</f>
        <v>0</v>
      </c>
      <c r="E31" s="16" t="s">
        <v>71</v>
      </c>
    </row>
    <row r="32" spans="1:5">
      <c r="A32" s="8" t="s">
        <v>72</v>
      </c>
      <c r="B32" s="12" t="s">
        <v>73</v>
      </c>
      <c r="C32" s="10">
        <v>0</v>
      </c>
      <c r="D32" s="11">
        <v>0</v>
      </c>
      <c r="E32" s="12"/>
    </row>
    <row r="33" spans="1:5">
      <c r="A33" s="4"/>
      <c r="B33" s="5" t="s">
        <v>74</v>
      </c>
      <c r="C33" s="6"/>
      <c r="D33" s="6"/>
      <c r="E33" s="5"/>
    </row>
    <row r="34" spans="1:5">
      <c r="A34" s="8" t="s">
        <v>75</v>
      </c>
      <c r="B34" s="12" t="s">
        <v>76</v>
      </c>
      <c r="C34" s="10">
        <v>0</v>
      </c>
      <c r="D34" s="11">
        <v>0</v>
      </c>
      <c r="E34" s="12"/>
    </row>
    <row r="35" spans="1:5">
      <c r="A35" s="8" t="s">
        <v>77</v>
      </c>
      <c r="B35" s="12" t="s">
        <v>78</v>
      </c>
      <c r="C35" s="10">
        <v>0</v>
      </c>
      <c r="D35" s="11">
        <v>0</v>
      </c>
      <c r="E35" s="12"/>
    </row>
    <row r="36" spans="1:5">
      <c r="A36" s="14" t="s">
        <v>79</v>
      </c>
      <c r="B36" s="15" t="s">
        <v>80</v>
      </c>
      <c r="C36" s="46">
        <f>SUM(C34:C35)</f>
        <v>0</v>
      </c>
      <c r="D36" s="46">
        <f>SUM(D34:D35)</f>
        <v>0</v>
      </c>
      <c r="E36" s="16" t="s">
        <v>81</v>
      </c>
    </row>
    <row r="37" spans="1:5">
      <c r="A37" s="8" t="s">
        <v>82</v>
      </c>
      <c r="B37" s="12" t="s">
        <v>83</v>
      </c>
      <c r="C37" s="10">
        <v>0</v>
      </c>
      <c r="D37" s="48">
        <f>C88</f>
        <v>0</v>
      </c>
      <c r="E37" s="12" t="s">
        <v>84</v>
      </c>
    </row>
    <row r="38" spans="1:5">
      <c r="A38" s="14" t="s">
        <v>85</v>
      </c>
      <c r="B38" s="15" t="s">
        <v>86</v>
      </c>
      <c r="C38" s="49">
        <f>C31+C32+C36+C37</f>
        <v>0</v>
      </c>
      <c r="D38" s="49">
        <f>D31+D32+D36+D37</f>
        <v>0</v>
      </c>
      <c r="E38" s="16" t="s">
        <v>87</v>
      </c>
    </row>
    <row r="39" spans="1:5">
      <c r="A39" s="19"/>
      <c r="B39" s="12"/>
      <c r="C39" s="10"/>
      <c r="D39" s="11"/>
      <c r="E39" s="12"/>
    </row>
    <row r="40" spans="1:5" ht="30" customHeight="1">
      <c r="A40" s="20" t="s">
        <v>88</v>
      </c>
      <c r="B40" s="21" t="s">
        <v>89</v>
      </c>
      <c r="C40" s="2">
        <v>2023</v>
      </c>
      <c r="D40" s="2">
        <v>2024</v>
      </c>
      <c r="E40" s="12"/>
    </row>
    <row r="41" spans="1:5">
      <c r="A41" s="4"/>
      <c r="B41" s="5" t="s">
        <v>90</v>
      </c>
      <c r="C41" s="6"/>
      <c r="D41" s="6"/>
      <c r="E41" s="5"/>
    </row>
    <row r="42" spans="1:5">
      <c r="A42" s="8" t="s">
        <v>91</v>
      </c>
      <c r="B42" s="12" t="s">
        <v>92</v>
      </c>
      <c r="C42" s="10">
        <v>0</v>
      </c>
      <c r="D42" s="11">
        <v>0</v>
      </c>
      <c r="E42" s="12"/>
    </row>
    <row r="43" spans="1:5">
      <c r="A43" s="8" t="s">
        <v>93</v>
      </c>
      <c r="B43" s="12" t="s">
        <v>94</v>
      </c>
      <c r="C43" s="10">
        <v>0</v>
      </c>
      <c r="D43" s="11">
        <v>0</v>
      </c>
      <c r="E43" s="12"/>
    </row>
    <row r="44" spans="1:5">
      <c r="A44" s="14" t="s">
        <v>95</v>
      </c>
      <c r="B44" s="15" t="s">
        <v>96</v>
      </c>
      <c r="C44" s="46">
        <f>SUM(C42:C43)</f>
        <v>0</v>
      </c>
      <c r="D44" s="46">
        <f>SUM(D42:D43)</f>
        <v>0</v>
      </c>
      <c r="E44" s="16" t="s">
        <v>97</v>
      </c>
    </row>
    <row r="45" spans="1:5">
      <c r="A45" s="8" t="s">
        <v>98</v>
      </c>
      <c r="B45" s="12" t="s">
        <v>99</v>
      </c>
      <c r="C45" s="10">
        <v>0</v>
      </c>
      <c r="D45" s="11">
        <v>0</v>
      </c>
      <c r="E45" s="12" t="s">
        <v>100</v>
      </c>
    </row>
    <row r="46" spans="1:5">
      <c r="A46" s="14" t="s">
        <v>101</v>
      </c>
      <c r="B46" s="15" t="s">
        <v>102</v>
      </c>
      <c r="C46" s="46">
        <f>SUM(C44:C45)</f>
        <v>0</v>
      </c>
      <c r="D46" s="46">
        <f>SUM(D44:D45)</f>
        <v>0</v>
      </c>
      <c r="E46" s="16" t="s">
        <v>103</v>
      </c>
    </row>
    <row r="47" spans="1:5">
      <c r="A47" s="4"/>
      <c r="B47" s="5" t="s">
        <v>104</v>
      </c>
      <c r="C47" s="6"/>
      <c r="D47" s="6"/>
      <c r="E47" s="5"/>
    </row>
    <row r="48" spans="1:5">
      <c r="A48" s="8" t="s">
        <v>105</v>
      </c>
      <c r="B48" s="12" t="s">
        <v>106</v>
      </c>
      <c r="C48" s="10">
        <v>0</v>
      </c>
      <c r="D48" s="11">
        <v>0</v>
      </c>
      <c r="E48" s="12" t="s">
        <v>107</v>
      </c>
    </row>
    <row r="49" spans="1:5">
      <c r="A49" s="8" t="s">
        <v>108</v>
      </c>
      <c r="B49" s="12" t="s">
        <v>109</v>
      </c>
      <c r="C49" s="10">
        <v>0</v>
      </c>
      <c r="D49" s="11">
        <v>0</v>
      </c>
      <c r="E49" s="12" t="s">
        <v>110</v>
      </c>
    </row>
    <row r="50" spans="1:5">
      <c r="A50" s="8" t="s">
        <v>111</v>
      </c>
      <c r="B50" s="12" t="s">
        <v>112</v>
      </c>
      <c r="C50" s="10">
        <v>0</v>
      </c>
      <c r="D50" s="22">
        <v>0</v>
      </c>
      <c r="E50" s="12"/>
    </row>
    <row r="51" spans="1:5">
      <c r="A51" s="14" t="s">
        <v>113</v>
      </c>
      <c r="B51" s="15" t="s">
        <v>114</v>
      </c>
      <c r="C51" s="46">
        <f>SUM(C48:C50)</f>
        <v>0</v>
      </c>
      <c r="D51" s="46">
        <f>SUM(D48:D50)</f>
        <v>0</v>
      </c>
      <c r="E51" s="16" t="s">
        <v>115</v>
      </c>
    </row>
    <row r="52" spans="1:5">
      <c r="A52" s="4"/>
      <c r="B52" s="5" t="s">
        <v>116</v>
      </c>
      <c r="C52" s="6"/>
      <c r="D52" s="6"/>
      <c r="E52" s="5"/>
    </row>
    <row r="53" spans="1:5">
      <c r="A53" s="8" t="s">
        <v>117</v>
      </c>
      <c r="B53" s="12" t="s">
        <v>118</v>
      </c>
      <c r="C53" s="10">
        <v>0</v>
      </c>
      <c r="D53" s="11">
        <v>0</v>
      </c>
      <c r="E53" s="12"/>
    </row>
    <row r="54" spans="1:5">
      <c r="A54" s="8" t="s">
        <v>119</v>
      </c>
      <c r="B54" s="12" t="s">
        <v>120</v>
      </c>
      <c r="C54" s="10">
        <v>0</v>
      </c>
      <c r="D54" s="11">
        <v>0</v>
      </c>
      <c r="E54" s="12"/>
    </row>
    <row r="55" spans="1:5">
      <c r="A55" s="14" t="s">
        <v>121</v>
      </c>
      <c r="B55" s="15" t="s">
        <v>122</v>
      </c>
      <c r="C55" s="46">
        <f>SUM(C53:C54)</f>
        <v>0</v>
      </c>
      <c r="D55" s="46">
        <f>SUM(D53:D54)</f>
        <v>0</v>
      </c>
      <c r="E55" s="16" t="s">
        <v>123</v>
      </c>
    </row>
    <row r="56" spans="1:5">
      <c r="A56" s="4"/>
      <c r="B56" s="5" t="s">
        <v>124</v>
      </c>
      <c r="C56" s="23"/>
      <c r="D56" s="23"/>
      <c r="E56" s="5"/>
    </row>
    <row r="57" spans="1:5">
      <c r="A57" s="8" t="s">
        <v>125</v>
      </c>
      <c r="B57" s="12" t="s">
        <v>126</v>
      </c>
      <c r="C57" s="10">
        <v>0</v>
      </c>
      <c r="D57" s="11">
        <v>0</v>
      </c>
      <c r="E57" s="12"/>
    </row>
    <row r="58" spans="1:5">
      <c r="A58" s="8" t="s">
        <v>127</v>
      </c>
      <c r="B58" s="12" t="s">
        <v>128</v>
      </c>
      <c r="C58" s="10">
        <v>0</v>
      </c>
      <c r="D58" s="11">
        <v>0</v>
      </c>
      <c r="E58" s="12"/>
    </row>
    <row r="59" spans="1:5">
      <c r="A59" s="14" t="s">
        <v>129</v>
      </c>
      <c r="B59" s="15" t="s">
        <v>130</v>
      </c>
      <c r="C59" s="46">
        <f>SUM(C57:C58)</f>
        <v>0</v>
      </c>
      <c r="D59" s="46">
        <f>SUM(D57:D58)</f>
        <v>0</v>
      </c>
      <c r="E59" s="16" t="s">
        <v>131</v>
      </c>
    </row>
    <row r="60" spans="1:5">
      <c r="A60" s="8" t="s">
        <v>132</v>
      </c>
      <c r="B60" s="12" t="s">
        <v>133</v>
      </c>
      <c r="C60" s="10">
        <v>0</v>
      </c>
      <c r="D60" s="11">
        <v>0</v>
      </c>
      <c r="E60" s="12" t="s">
        <v>134</v>
      </c>
    </row>
    <row r="61" spans="1:5">
      <c r="A61" s="14" t="s">
        <v>135</v>
      </c>
      <c r="B61" s="15" t="s">
        <v>136</v>
      </c>
      <c r="C61" s="46">
        <f>SUM(C59:C60)</f>
        <v>0</v>
      </c>
      <c r="D61" s="46">
        <f>SUM(D59:D60)</f>
        <v>0</v>
      </c>
      <c r="E61" s="16" t="s">
        <v>137</v>
      </c>
    </row>
    <row r="62" spans="1:5">
      <c r="A62" s="4"/>
      <c r="B62" s="5" t="s">
        <v>138</v>
      </c>
      <c r="C62" s="23"/>
      <c r="D62" s="23"/>
      <c r="E62" s="5"/>
    </row>
    <row r="63" spans="1:5">
      <c r="A63" s="8" t="s">
        <v>139</v>
      </c>
      <c r="B63" s="12" t="s">
        <v>140</v>
      </c>
      <c r="C63" s="10">
        <v>0</v>
      </c>
      <c r="D63" s="11">
        <v>0</v>
      </c>
      <c r="E63" s="12"/>
    </row>
    <row r="64" spans="1:5">
      <c r="A64" s="8" t="s">
        <v>141</v>
      </c>
      <c r="B64" s="12" t="s">
        <v>142</v>
      </c>
      <c r="C64" s="10">
        <v>0</v>
      </c>
      <c r="D64" s="11">
        <v>0</v>
      </c>
      <c r="E64" s="12"/>
    </row>
    <row r="65" spans="1:5">
      <c r="A65" s="8" t="s">
        <v>143</v>
      </c>
      <c r="B65" s="12" t="s">
        <v>144</v>
      </c>
      <c r="C65" s="10"/>
      <c r="D65" s="11"/>
      <c r="E65" s="12"/>
    </row>
    <row r="66" spans="1:5">
      <c r="A66" s="8" t="s">
        <v>145</v>
      </c>
      <c r="B66" s="12" t="s">
        <v>146</v>
      </c>
      <c r="C66" s="10">
        <v>0</v>
      </c>
      <c r="D66" s="11">
        <v>0</v>
      </c>
      <c r="E66" s="12"/>
    </row>
    <row r="67" spans="1:5">
      <c r="A67" s="8" t="s">
        <v>147</v>
      </c>
      <c r="B67" s="12" t="s">
        <v>148</v>
      </c>
      <c r="C67" s="10">
        <v>0</v>
      </c>
      <c r="D67" s="11">
        <v>0</v>
      </c>
      <c r="E67" s="12"/>
    </row>
    <row r="68" spans="1:5">
      <c r="A68" s="8" t="s">
        <v>149</v>
      </c>
      <c r="B68" s="12" t="s">
        <v>150</v>
      </c>
      <c r="C68" s="10">
        <v>0</v>
      </c>
      <c r="D68" s="11">
        <v>0</v>
      </c>
      <c r="E68" s="12" t="s">
        <v>151</v>
      </c>
    </row>
    <row r="69" spans="1:5">
      <c r="A69" s="14" t="s">
        <v>152</v>
      </c>
      <c r="B69" s="15" t="s">
        <v>153</v>
      </c>
      <c r="C69" s="46">
        <f>SUM(C63:C68)</f>
        <v>0</v>
      </c>
      <c r="D69" s="46">
        <f>SUM(D63:D68)</f>
        <v>0</v>
      </c>
      <c r="E69" s="16" t="s">
        <v>154</v>
      </c>
    </row>
    <row r="70" spans="1:5">
      <c r="A70" s="4"/>
      <c r="B70" s="5" t="s">
        <v>155</v>
      </c>
      <c r="C70" s="23"/>
      <c r="D70" s="23"/>
      <c r="E70" s="5"/>
    </row>
    <row r="71" spans="1:5">
      <c r="A71" s="8" t="s">
        <v>156</v>
      </c>
      <c r="B71" s="12" t="s">
        <v>157</v>
      </c>
      <c r="C71" s="10">
        <v>0</v>
      </c>
      <c r="D71" s="11">
        <v>0</v>
      </c>
      <c r="E71" s="12" t="s">
        <v>158</v>
      </c>
    </row>
    <row r="72" spans="1:5">
      <c r="A72" s="4"/>
      <c r="B72" s="5" t="s">
        <v>159</v>
      </c>
      <c r="C72" s="23"/>
      <c r="D72" s="23"/>
      <c r="E72" s="5"/>
    </row>
    <row r="73" spans="1:5">
      <c r="A73" s="8" t="s">
        <v>160</v>
      </c>
      <c r="B73" s="12" t="s">
        <v>161</v>
      </c>
      <c r="C73" s="10">
        <v>0</v>
      </c>
      <c r="D73" s="11">
        <v>0</v>
      </c>
      <c r="E73" s="12"/>
    </row>
    <row r="74" spans="1:5">
      <c r="A74" s="8" t="s">
        <v>162</v>
      </c>
      <c r="B74" s="12" t="s">
        <v>163</v>
      </c>
      <c r="C74" s="10">
        <v>0</v>
      </c>
      <c r="D74" s="11">
        <v>0</v>
      </c>
      <c r="E74" s="12"/>
    </row>
    <row r="75" spans="1:5">
      <c r="A75" s="14" t="s">
        <v>164</v>
      </c>
      <c r="B75" s="15" t="s">
        <v>165</v>
      </c>
      <c r="C75" s="46">
        <f>SUM(C73:C74)</f>
        <v>0</v>
      </c>
      <c r="D75" s="46">
        <f>SUM(D73:D74)</f>
        <v>0</v>
      </c>
      <c r="E75" s="16" t="s">
        <v>166</v>
      </c>
    </row>
    <row r="76" spans="1:5">
      <c r="A76" s="4"/>
      <c r="B76" s="5" t="s">
        <v>167</v>
      </c>
      <c r="C76" s="23"/>
      <c r="D76" s="23"/>
      <c r="E76" s="5"/>
    </row>
    <row r="77" spans="1:5">
      <c r="A77" s="8" t="s">
        <v>168</v>
      </c>
      <c r="B77" s="12" t="s">
        <v>169</v>
      </c>
      <c r="C77" s="10">
        <v>0</v>
      </c>
      <c r="D77" s="11">
        <v>0</v>
      </c>
      <c r="E77" s="12"/>
    </row>
    <row r="78" spans="1:5">
      <c r="A78" s="8" t="s">
        <v>170</v>
      </c>
      <c r="B78" s="12" t="s">
        <v>171</v>
      </c>
      <c r="C78" s="10">
        <v>0</v>
      </c>
      <c r="D78" s="11">
        <v>0</v>
      </c>
      <c r="E78" s="12"/>
    </row>
    <row r="79" spans="1:5">
      <c r="A79" s="14" t="s">
        <v>172</v>
      </c>
      <c r="B79" s="15" t="s">
        <v>173</v>
      </c>
      <c r="C79" s="46">
        <f>SUM(C75:C78)</f>
        <v>0</v>
      </c>
      <c r="D79" s="46">
        <f>SUM(D75:D78)</f>
        <v>0</v>
      </c>
      <c r="E79" s="16" t="s">
        <v>174</v>
      </c>
    </row>
    <row r="80" spans="1:5">
      <c r="A80" s="14" t="s">
        <v>175</v>
      </c>
      <c r="B80" s="15" t="s">
        <v>176</v>
      </c>
      <c r="C80" s="46">
        <f>C46+C51+C55+C61+C69+C71+C79</f>
        <v>0</v>
      </c>
      <c r="D80" s="46">
        <f>D46+D51+D55+D61+D69+D71+D79</f>
        <v>0</v>
      </c>
      <c r="E80" s="16" t="s">
        <v>177</v>
      </c>
    </row>
    <row r="81" spans="1:5">
      <c r="A81" s="4"/>
      <c r="B81" s="5" t="s">
        <v>178</v>
      </c>
      <c r="C81" s="23"/>
      <c r="D81" s="23"/>
      <c r="E81" s="5"/>
    </row>
    <row r="82" spans="1:5">
      <c r="A82" s="8" t="s">
        <v>179</v>
      </c>
      <c r="B82" s="12" t="s">
        <v>180</v>
      </c>
      <c r="C82" s="10">
        <v>0</v>
      </c>
      <c r="D82" s="11">
        <v>0</v>
      </c>
      <c r="E82" s="12"/>
    </row>
    <row r="83" spans="1:5">
      <c r="A83" s="8" t="s">
        <v>181</v>
      </c>
      <c r="B83" s="12" t="s">
        <v>78</v>
      </c>
      <c r="C83" s="10">
        <v>0</v>
      </c>
      <c r="D83" s="11">
        <v>0</v>
      </c>
      <c r="E83" s="12"/>
    </row>
    <row r="84" spans="1:5">
      <c r="A84" s="14">
        <v>12.35</v>
      </c>
      <c r="B84" s="15" t="s">
        <v>182</v>
      </c>
      <c r="C84" s="46">
        <f>SUM(C82:C83)</f>
        <v>0</v>
      </c>
      <c r="D84" s="46">
        <f>SUM(D82:D83)</f>
        <v>0</v>
      </c>
      <c r="E84" s="16" t="s">
        <v>183</v>
      </c>
    </row>
    <row r="85" spans="1:5">
      <c r="A85" s="8">
        <v>12.36</v>
      </c>
      <c r="B85" s="24" t="s">
        <v>184</v>
      </c>
      <c r="C85" s="11">
        <v>0</v>
      </c>
      <c r="D85" s="11">
        <v>0</v>
      </c>
      <c r="E85" s="12"/>
    </row>
    <row r="86" spans="1:5">
      <c r="A86" s="14">
        <v>12.37</v>
      </c>
      <c r="B86" s="15" t="s">
        <v>185</v>
      </c>
      <c r="C86" s="46">
        <f>SUM(C84:C85)</f>
        <v>0</v>
      </c>
      <c r="D86" s="46">
        <f>SUM(D84:D85)</f>
        <v>0</v>
      </c>
      <c r="E86" s="16" t="s">
        <v>186</v>
      </c>
    </row>
    <row r="87" spans="1:5">
      <c r="A87" s="14" t="s">
        <v>187</v>
      </c>
      <c r="B87" s="16" t="s">
        <v>188</v>
      </c>
      <c r="C87" s="46">
        <f>C80+C86</f>
        <v>0</v>
      </c>
      <c r="D87" s="46">
        <f>D80+D86</f>
        <v>0</v>
      </c>
      <c r="E87" s="16" t="s">
        <v>189</v>
      </c>
    </row>
    <row r="88" spans="1:5">
      <c r="A88" s="8" t="s">
        <v>190</v>
      </c>
      <c r="B88" s="12" t="s">
        <v>191</v>
      </c>
      <c r="C88" s="11">
        <v>0</v>
      </c>
      <c r="D88" s="11">
        <v>0</v>
      </c>
      <c r="E88" s="12" t="s">
        <v>192</v>
      </c>
    </row>
    <row r="89" spans="1:5">
      <c r="A89" s="14" t="s">
        <v>193</v>
      </c>
      <c r="B89" s="15" t="s">
        <v>194</v>
      </c>
      <c r="C89" s="49">
        <f>C87+C88</f>
        <v>0</v>
      </c>
      <c r="D89" s="49">
        <f>D87+D88</f>
        <v>0</v>
      </c>
      <c r="E89" s="16"/>
    </row>
    <row r="90" spans="1:5">
      <c r="A90" s="19"/>
      <c r="B90" s="12"/>
      <c r="C90" s="50">
        <f>C38-C89</f>
        <v>0</v>
      </c>
      <c r="D90" s="51">
        <f>D38-D89</f>
        <v>0</v>
      </c>
      <c r="E90" s="12"/>
    </row>
    <row r="91" spans="1:5">
      <c r="A91" s="19"/>
      <c r="B91" s="12" t="s">
        <v>195</v>
      </c>
      <c r="C91" s="10"/>
      <c r="D91" s="11"/>
      <c r="E91" s="12"/>
    </row>
    <row r="92" spans="1:5">
      <c r="A92" s="19"/>
      <c r="B92" s="12" t="s">
        <v>196</v>
      </c>
      <c r="C92" s="10"/>
      <c r="D92" s="51">
        <f>D37</f>
        <v>0</v>
      </c>
      <c r="E92" s="12"/>
    </row>
    <row r="93" spans="1:5">
      <c r="A93" s="19"/>
      <c r="B93" s="12" t="s">
        <v>197</v>
      </c>
      <c r="C93" s="10"/>
      <c r="D93" s="51">
        <f>D31</f>
        <v>0</v>
      </c>
      <c r="E93" s="12"/>
    </row>
    <row r="94" spans="1:5">
      <c r="A94" s="19"/>
      <c r="B94" s="25" t="s">
        <v>198</v>
      </c>
      <c r="C94" s="10"/>
      <c r="D94" s="52">
        <f>SUM(D92:D93)</f>
        <v>0</v>
      </c>
      <c r="E94" s="12"/>
    </row>
    <row r="95" spans="1:5">
      <c r="A95" s="19"/>
      <c r="B95" s="12"/>
      <c r="C95" s="10"/>
      <c r="D95" s="11"/>
      <c r="E95" s="12"/>
    </row>
    <row r="96" spans="1:5">
      <c r="A96" s="19"/>
      <c r="B96" s="12" t="s">
        <v>199</v>
      </c>
      <c r="C96" s="10"/>
      <c r="D96" s="51">
        <f>D87</f>
        <v>0</v>
      </c>
      <c r="E96" s="12"/>
    </row>
    <row r="97" spans="1:5">
      <c r="A97" s="19"/>
      <c r="B97" s="12" t="s">
        <v>200</v>
      </c>
      <c r="C97" s="10"/>
      <c r="D97" s="51">
        <f>D88</f>
        <v>0</v>
      </c>
      <c r="E97" s="12"/>
    </row>
    <row r="98" spans="1:5">
      <c r="A98" s="19"/>
      <c r="B98" s="12" t="s">
        <v>201</v>
      </c>
      <c r="C98" s="10"/>
      <c r="D98" s="52">
        <f>SUM(D96:D97)</f>
        <v>0</v>
      </c>
      <c r="E98" s="26" t="s">
        <v>202</v>
      </c>
    </row>
    <row r="99" spans="1:5">
      <c r="A99" s="19"/>
      <c r="B99" s="12"/>
      <c r="C99" s="10"/>
      <c r="D99" s="11"/>
      <c r="E99" s="12"/>
    </row>
    <row r="100" spans="1:5">
      <c r="A100" s="4"/>
      <c r="B100" s="5" t="s">
        <v>203</v>
      </c>
      <c r="C100" s="23"/>
      <c r="D100" s="23"/>
      <c r="E100" s="5"/>
    </row>
    <row r="101" spans="1:5" ht="30">
      <c r="A101" s="27">
        <v>12.41</v>
      </c>
      <c r="B101" s="28" t="s">
        <v>204</v>
      </c>
      <c r="C101" s="29"/>
      <c r="D101" s="29"/>
      <c r="E101" s="30"/>
    </row>
    <row r="102" spans="1:5">
      <c r="A102" s="4"/>
      <c r="B102" s="5" t="s">
        <v>205</v>
      </c>
      <c r="C102" s="23"/>
      <c r="D102" s="23"/>
      <c r="E102" s="5"/>
    </row>
    <row r="103" spans="1:5">
      <c r="A103" s="19">
        <v>12.42</v>
      </c>
      <c r="B103" s="12" t="s">
        <v>206</v>
      </c>
      <c r="C103" s="10"/>
      <c r="D103" s="11"/>
      <c r="E103" s="12"/>
    </row>
    <row r="104" spans="1:5">
      <c r="A104" s="19">
        <v>12.43</v>
      </c>
      <c r="B104" s="12" t="s">
        <v>207</v>
      </c>
      <c r="C104" s="10"/>
      <c r="D104" s="11"/>
      <c r="E104" s="12"/>
    </row>
    <row r="105" spans="1:5">
      <c r="A105" s="19">
        <v>12.44</v>
      </c>
      <c r="B105" s="12" t="s">
        <v>208</v>
      </c>
      <c r="C105" s="10"/>
      <c r="D105" s="11"/>
      <c r="E105" s="12"/>
    </row>
    <row r="106" spans="1:5">
      <c r="A106" s="4"/>
      <c r="B106" s="5" t="s">
        <v>209</v>
      </c>
      <c r="C106" s="23"/>
      <c r="D106" s="23"/>
      <c r="E106" s="5"/>
    </row>
    <row r="107" spans="1:5">
      <c r="A107" s="19">
        <v>12.45</v>
      </c>
      <c r="B107" s="12" t="s">
        <v>210</v>
      </c>
      <c r="C107" s="10"/>
      <c r="D107" s="11"/>
      <c r="E107" s="12"/>
    </row>
    <row r="110" spans="1:5">
      <c r="B110" s="7" t="s">
        <v>211</v>
      </c>
    </row>
  </sheetData>
  <sheetProtection algorithmName="SHA-512" hashValue="4B3fFwB18GxnR/lfqbzAUU5BWMo6kCziY8pJ7jSJEYLE/AI3DkCuLu4Pq3QHPkbW8hOj2XQUdnK2ETu/vorbsQ==" saltValue="wMrABwotiR6UuB/DRRZpnw==" spinCount="100000" sheet="1" objects="1" scenarios="1"/>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4D0E3-0031-4DAF-9F7E-D278C6A11AF8}">
  <dimension ref="A1:E38"/>
  <sheetViews>
    <sheetView tabSelected="1" workbookViewId="0">
      <selection activeCell="H16" sqref="H16"/>
    </sheetView>
  </sheetViews>
  <sheetFormatPr defaultRowHeight="15"/>
  <cols>
    <col min="1" max="1" width="7.85546875" style="7" bestFit="1" customWidth="1"/>
    <col min="2" max="2" width="79.42578125" style="7" customWidth="1"/>
    <col min="3" max="4" width="11.5703125" style="41" bestFit="1" customWidth="1"/>
    <col min="5" max="5" width="32.7109375" style="7" bestFit="1" customWidth="1"/>
    <col min="6" max="16384" width="9.140625" style="7"/>
  </cols>
  <sheetData>
    <row r="1" spans="1:5" s="3" customFormat="1" ht="30">
      <c r="A1" s="1" t="s">
        <v>212</v>
      </c>
      <c r="B1" s="1" t="s">
        <v>213</v>
      </c>
      <c r="C1" s="2">
        <v>2024</v>
      </c>
      <c r="D1" s="2">
        <v>2025</v>
      </c>
      <c r="E1" s="1" t="s">
        <v>2</v>
      </c>
    </row>
    <row r="2" spans="1:5">
      <c r="A2" s="4" t="s">
        <v>214</v>
      </c>
      <c r="B2" s="5" t="s">
        <v>215</v>
      </c>
      <c r="C2" s="33"/>
      <c r="D2" s="33"/>
      <c r="E2" s="5" t="s">
        <v>5</v>
      </c>
    </row>
    <row r="3" spans="1:5">
      <c r="A3" s="12">
        <v>13.1</v>
      </c>
      <c r="B3" s="12" t="s">
        <v>216</v>
      </c>
      <c r="C3" s="34">
        <v>0</v>
      </c>
      <c r="D3" s="34">
        <v>0</v>
      </c>
      <c r="E3" s="12"/>
    </row>
    <row r="4" spans="1:5">
      <c r="A4" s="12">
        <v>13.2</v>
      </c>
      <c r="B4" s="12" t="s">
        <v>217</v>
      </c>
      <c r="C4" s="34">
        <v>0</v>
      </c>
      <c r="D4" s="34">
        <v>0</v>
      </c>
      <c r="E4" s="12"/>
    </row>
    <row r="5" spans="1:5">
      <c r="A5" s="16">
        <v>13.3</v>
      </c>
      <c r="B5" s="16" t="s">
        <v>218</v>
      </c>
      <c r="C5" s="42">
        <f>SUM(C3:C4)</f>
        <v>0</v>
      </c>
      <c r="D5" s="42">
        <f>SUM(D3:D4)</f>
        <v>0</v>
      </c>
      <c r="E5" s="16" t="s">
        <v>219</v>
      </c>
    </row>
    <row r="6" spans="1:5">
      <c r="A6" s="4"/>
      <c r="B6" s="5" t="s">
        <v>220</v>
      </c>
      <c r="C6" s="33"/>
      <c r="D6" s="33"/>
      <c r="E6" s="5"/>
    </row>
    <row r="7" spans="1:5">
      <c r="A7" s="12">
        <v>13.4</v>
      </c>
      <c r="B7" s="12" t="s">
        <v>221</v>
      </c>
      <c r="C7" s="34">
        <v>0</v>
      </c>
      <c r="D7" s="34">
        <v>0</v>
      </c>
      <c r="E7" s="12"/>
    </row>
    <row r="8" spans="1:5">
      <c r="A8" s="12">
        <v>13.5</v>
      </c>
      <c r="B8" s="12" t="s">
        <v>38</v>
      </c>
      <c r="C8" s="34">
        <v>0</v>
      </c>
      <c r="D8" s="34">
        <v>0</v>
      </c>
      <c r="E8" s="12"/>
    </row>
    <row r="9" spans="1:5">
      <c r="A9" s="16">
        <v>13.6</v>
      </c>
      <c r="B9" s="16" t="s">
        <v>222</v>
      </c>
      <c r="C9" s="42">
        <f>SUM(C7:C8)</f>
        <v>0</v>
      </c>
      <c r="D9" s="42">
        <f>SUM(D7:D8)</f>
        <v>0</v>
      </c>
      <c r="E9" s="16" t="s">
        <v>223</v>
      </c>
    </row>
    <row r="10" spans="1:5">
      <c r="A10" s="4"/>
      <c r="B10" s="5" t="s">
        <v>224</v>
      </c>
      <c r="C10" s="33"/>
      <c r="D10" s="33"/>
      <c r="E10" s="5"/>
    </row>
    <row r="11" spans="1:5">
      <c r="A11" s="12">
        <v>13.7</v>
      </c>
      <c r="B11" s="12" t="s">
        <v>48</v>
      </c>
      <c r="C11" s="34">
        <v>0</v>
      </c>
      <c r="D11" s="34">
        <v>0</v>
      </c>
      <c r="E11" s="12"/>
    </row>
    <row r="12" spans="1:5">
      <c r="A12" s="4"/>
      <c r="B12" s="5" t="s">
        <v>225</v>
      </c>
      <c r="C12" s="33"/>
      <c r="D12" s="33"/>
      <c r="E12" s="5"/>
    </row>
    <row r="13" spans="1:5">
      <c r="A13" s="16">
        <v>13.8</v>
      </c>
      <c r="B13" s="16" t="s">
        <v>226</v>
      </c>
      <c r="C13" s="35">
        <v>0</v>
      </c>
      <c r="D13" s="42">
        <f>'11 &amp; 12 Financials'!D84</f>
        <v>0</v>
      </c>
      <c r="E13" s="36" t="s">
        <v>227</v>
      </c>
    </row>
    <row r="14" spans="1:5">
      <c r="A14" s="16">
        <v>13.9</v>
      </c>
      <c r="B14" s="16" t="s">
        <v>228</v>
      </c>
      <c r="C14" s="42">
        <f>C5+C9+C11+C13</f>
        <v>0</v>
      </c>
      <c r="D14" s="42">
        <f>D5+D9+D11+D13</f>
        <v>0</v>
      </c>
      <c r="E14" s="16" t="s">
        <v>229</v>
      </c>
    </row>
    <row r="15" spans="1:5">
      <c r="A15" s="8" t="s">
        <v>230</v>
      </c>
      <c r="B15" s="12" t="s">
        <v>231</v>
      </c>
      <c r="C15" s="34">
        <v>0</v>
      </c>
      <c r="D15" s="34">
        <v>0</v>
      </c>
      <c r="E15" s="12"/>
    </row>
    <row r="16" spans="1:5">
      <c r="A16" s="16">
        <v>13.11</v>
      </c>
      <c r="B16" s="16" t="s">
        <v>232</v>
      </c>
      <c r="C16" s="42">
        <f>SUM(C14:C15)</f>
        <v>0</v>
      </c>
      <c r="D16" s="42">
        <f>SUM(D14:D15)</f>
        <v>0</v>
      </c>
      <c r="E16" s="16" t="s">
        <v>233</v>
      </c>
    </row>
    <row r="17" spans="1:5">
      <c r="A17" s="37">
        <v>13.12</v>
      </c>
      <c r="B17" s="37" t="s">
        <v>234</v>
      </c>
      <c r="C17" s="34">
        <v>0</v>
      </c>
      <c r="D17" s="43">
        <f>C33</f>
        <v>0</v>
      </c>
      <c r="E17" s="37" t="s">
        <v>235</v>
      </c>
    </row>
    <row r="18" spans="1:5">
      <c r="A18" s="16">
        <v>13.13</v>
      </c>
      <c r="B18" s="16" t="s">
        <v>236</v>
      </c>
      <c r="C18" s="44">
        <f>SUM(C16+C17)</f>
        <v>0</v>
      </c>
      <c r="D18" s="44">
        <f>SUM(D16+D17)</f>
        <v>0</v>
      </c>
      <c r="E18" s="16" t="s">
        <v>237</v>
      </c>
    </row>
    <row r="19" spans="1:5">
      <c r="A19" s="12"/>
      <c r="B19" s="12"/>
      <c r="C19" s="34">
        <v>0</v>
      </c>
      <c r="D19" s="34">
        <v>0</v>
      </c>
      <c r="E19" s="12"/>
    </row>
    <row r="20" spans="1:5" ht="30" customHeight="1">
      <c r="A20" s="20"/>
      <c r="B20" s="21" t="s">
        <v>238</v>
      </c>
      <c r="C20" s="2">
        <v>2024</v>
      </c>
      <c r="D20" s="2">
        <v>2025</v>
      </c>
      <c r="E20" s="1" t="s">
        <v>2</v>
      </c>
    </row>
    <row r="21" spans="1:5">
      <c r="A21" s="4" t="s">
        <v>239</v>
      </c>
      <c r="B21" s="5" t="s">
        <v>240</v>
      </c>
      <c r="C21" s="33"/>
      <c r="D21" s="33"/>
      <c r="E21" s="5" t="s">
        <v>5</v>
      </c>
    </row>
    <row r="22" spans="1:5">
      <c r="A22" s="12">
        <v>14.1</v>
      </c>
      <c r="B22" s="12" t="s">
        <v>241</v>
      </c>
      <c r="C22" s="34">
        <v>0</v>
      </c>
      <c r="D22" s="34">
        <v>0</v>
      </c>
      <c r="E22" s="12"/>
    </row>
    <row r="23" spans="1:5">
      <c r="A23" s="12">
        <v>14.2</v>
      </c>
      <c r="B23" s="12" t="s">
        <v>242</v>
      </c>
      <c r="C23" s="34">
        <v>0</v>
      </c>
      <c r="D23" s="34">
        <v>0</v>
      </c>
      <c r="E23" s="12"/>
    </row>
    <row r="24" spans="1:5" s="3" customFormat="1">
      <c r="A24" s="5"/>
      <c r="B24" s="5" t="s">
        <v>243</v>
      </c>
      <c r="C24" s="39"/>
      <c r="D24" s="39"/>
      <c r="E24" s="5"/>
    </row>
    <row r="25" spans="1:5">
      <c r="A25" s="12">
        <v>14.3</v>
      </c>
      <c r="B25" s="12" t="s">
        <v>244</v>
      </c>
      <c r="C25" s="34">
        <v>0</v>
      </c>
      <c r="D25" s="34">
        <v>0</v>
      </c>
      <c r="E25" s="12"/>
    </row>
    <row r="26" spans="1:5">
      <c r="A26" s="12">
        <v>14.4</v>
      </c>
      <c r="B26" s="12" t="s">
        <v>245</v>
      </c>
      <c r="C26" s="34">
        <v>0</v>
      </c>
      <c r="D26" s="34">
        <v>0</v>
      </c>
      <c r="E26" s="12"/>
    </row>
    <row r="27" spans="1:5">
      <c r="A27" s="12">
        <v>14.5</v>
      </c>
      <c r="B27" s="12" t="s">
        <v>104</v>
      </c>
      <c r="C27" s="34">
        <v>0</v>
      </c>
      <c r="D27" s="34">
        <v>0</v>
      </c>
      <c r="E27" s="12"/>
    </row>
    <row r="28" spans="1:5">
      <c r="A28" s="16">
        <v>14.6</v>
      </c>
      <c r="B28" s="16" t="s">
        <v>246</v>
      </c>
      <c r="C28" s="42">
        <f>SUM(C25:C27)</f>
        <v>0</v>
      </c>
      <c r="D28" s="42">
        <f>SUM(D25:D27)</f>
        <v>0</v>
      </c>
      <c r="E28" s="16" t="s">
        <v>247</v>
      </c>
    </row>
    <row r="29" spans="1:5">
      <c r="A29" s="16">
        <v>14.7</v>
      </c>
      <c r="B29" s="16" t="s">
        <v>248</v>
      </c>
      <c r="C29" s="42">
        <f>C22+C23+C28</f>
        <v>0</v>
      </c>
      <c r="D29" s="42">
        <f>D22+D23+D28</f>
        <v>0</v>
      </c>
      <c r="E29" s="16" t="s">
        <v>249</v>
      </c>
    </row>
    <row r="30" spans="1:5">
      <c r="A30" s="16">
        <v>14.8</v>
      </c>
      <c r="B30" s="16" t="s">
        <v>250</v>
      </c>
      <c r="C30" s="35">
        <v>0</v>
      </c>
      <c r="D30" s="42">
        <f>'11 &amp; 12 Financials'!D34</f>
        <v>0</v>
      </c>
      <c r="E30" s="36" t="s">
        <v>251</v>
      </c>
    </row>
    <row r="31" spans="1:5">
      <c r="A31" s="12">
        <v>14.9</v>
      </c>
      <c r="B31" s="12" t="s">
        <v>252</v>
      </c>
      <c r="C31" s="34">
        <v>0</v>
      </c>
      <c r="D31" s="34">
        <v>0</v>
      </c>
      <c r="E31" s="12"/>
    </row>
    <row r="32" spans="1:5">
      <c r="A32" s="14" t="s">
        <v>253</v>
      </c>
      <c r="B32" s="16" t="s">
        <v>254</v>
      </c>
      <c r="C32" s="45">
        <f>SUM(C29:C31)</f>
        <v>0</v>
      </c>
      <c r="D32" s="45">
        <f>SUM(D29:D31)</f>
        <v>0</v>
      </c>
      <c r="E32" s="40" t="s">
        <v>255</v>
      </c>
    </row>
    <row r="33" spans="1:5">
      <c r="A33" s="12">
        <v>14.11</v>
      </c>
      <c r="B33" s="12" t="s">
        <v>234</v>
      </c>
      <c r="C33" s="34">
        <v>0</v>
      </c>
      <c r="D33" s="34">
        <v>0</v>
      </c>
      <c r="E33" s="12" t="s">
        <v>256</v>
      </c>
    </row>
    <row r="34" spans="1:5">
      <c r="A34" s="16">
        <v>14.12</v>
      </c>
      <c r="B34" s="16" t="s">
        <v>257</v>
      </c>
      <c r="C34" s="38">
        <v>0</v>
      </c>
      <c r="D34" s="44">
        <f>SUM(D32:D33)</f>
        <v>0</v>
      </c>
      <c r="E34" s="16" t="s">
        <v>258</v>
      </c>
    </row>
    <row r="38" spans="1:5">
      <c r="B38" s="7" t="s">
        <v>211</v>
      </c>
    </row>
  </sheetData>
  <sheetProtection algorithmName="SHA-512" hashValue="cV/zRKh6aV5Qn6Y4V1siYlmyBxM6w1nAU4uCGSeUOOMKj2dFCKi3VdZblzq0lKzOyFTssDdQABsz0rhjkqpqEw==" saltValue="EkKhQEu3OvGggdMx4y0wx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DelSignore, Pamela</dc:creator>
  <cp:keywords/>
  <dc:description/>
  <cp:lastModifiedBy>Christopher, Lisa</cp:lastModifiedBy>
  <cp:revision/>
  <dcterms:created xsi:type="dcterms:W3CDTF">2024-01-23T20:43:15Z</dcterms:created>
  <dcterms:modified xsi:type="dcterms:W3CDTF">2026-02-03T19:57:21Z</dcterms:modified>
  <cp:category/>
  <cp:contentStatus/>
</cp:coreProperties>
</file>